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546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<sst xmlns="http://schemas.openxmlformats.org/spreadsheetml/2006/main" count="16" uniqueCount="12">
  <si>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NO3</t>
  </si>
  <si>
    <t>Cl</t>
  </si>
  <si>
    <t>PO4x10</t>
  </si>
  <si>
    <t>KPK/BPK</t>
  </si>
  <si>
    <t>PO4</t>
  </si>
  <si>
    <t>KPK</t>
  </si>
  <si>
    <r>
      <t>BPK</t>
    </r>
    <r>
      <rPr>
        <b/>
        <vertAlign val="subscript"/>
        <sz val="10"/>
        <rFont val="Arial"/>
        <family val="2"/>
      </rPr>
      <t>5</t>
    </r>
  </si>
  <si>
    <t>REKA : POPLAVNI VAL 3-2000  (Vodarna Draga) KAKOVOST</t>
  </si>
  <si>
    <t>mg/l</t>
  </si>
  <si>
    <t>mgO2/l</t>
  </si>
  <si>
    <t xml:space="preserve">Q  </t>
  </si>
  <si>
    <t>m3/s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</si>
</sst>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/m/yy\ h:mm"/>
    <numFmt numFmtId="173" formatCode="d/m/"/>
  </numFmts>
  <fonts count="46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vertAlign val="subscript"/>
      <sz val="8"/>
      <color indexed="8"/>
      <name val="Arial"/>
      <family val="2"/>
    </font>
    <font>
      <sz val="11.4"/>
      <color indexed="8"/>
      <name val="Arial"/>
      <family val="2"/>
    </font>
    <font>
      <sz val="6.75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POPLAVNI VAL 3-2000  (Vodarna Draga) KAKOVOST VODE</a:t>
            </a:r>
          </a:p>
        </c:rich>
      </c:tx>
      <c:layout>
        <c:manualLayout>
          <c:xMode val="factor"/>
          <c:yMode val="factor"/>
          <c:x val="-0.00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209"/>
          <c:w val="0.86875"/>
          <c:h val="0.75375"/>
        </c:manualLayout>
      </c:layout>
      <c:scatterChart>
        <c:scatterStyle val="lineMarker"/>
        <c:varyColors val="0"/>
        <c:ser>
          <c:idx val="2"/>
          <c:order val="2"/>
          <c:tx>
            <c:strRef>
              <c:f>Data!$D$4</c:f>
              <c:strCache>
                <c:ptCount val="1"/>
                <c:pt idx="0">
                  <c:v>BPK5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Data!$A$5:$A$49</c:f>
              <c:strCache/>
            </c:strRef>
          </c:xVal>
          <c:yVal>
            <c:numRef>
              <c:f>Data!$D$5:$D$49</c:f>
              <c:numCache/>
            </c:numRef>
          </c:yVal>
          <c:smooth val="0"/>
        </c:ser>
        <c:ser>
          <c:idx val="3"/>
          <c:order val="3"/>
          <c:tx>
            <c:strRef>
              <c:f>Data!$E$4</c:f>
              <c:strCache>
                <c:ptCount val="1"/>
                <c:pt idx="0">
                  <c:v>NO3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Data!$A$5:$A$49</c:f>
              <c:strCache/>
            </c:strRef>
          </c:xVal>
          <c:yVal>
            <c:numRef>
              <c:f>Data!$E$5:$E$49</c:f>
              <c:numCache/>
            </c:numRef>
          </c:yVal>
          <c:smooth val="0"/>
        </c:ser>
        <c:ser>
          <c:idx val="4"/>
          <c:order val="4"/>
          <c:tx>
            <c:strRef>
              <c:f>Data!$F$4</c:f>
              <c:strCache>
                <c:ptCount val="1"/>
                <c:pt idx="0">
                  <c:v>Cl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Data!$A$5:$A$49</c:f>
              <c:strCache/>
            </c:strRef>
          </c:xVal>
          <c:yVal>
            <c:numRef>
              <c:f>Data!$F$5:$F$49</c:f>
              <c:numCache/>
            </c:numRef>
          </c:yVal>
          <c:smooth val="0"/>
        </c:ser>
        <c:ser>
          <c:idx val="5"/>
          <c:order val="5"/>
          <c:tx>
            <c:strRef>
              <c:f>Data!$G$4</c:f>
              <c:strCache>
                <c:ptCount val="1"/>
                <c:pt idx="0">
                  <c:v>PO4x10</c:v>
                </c:pt>
              </c:strCache>
            </c:strRef>
          </c:tx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Data!$A$5:$A$49</c:f>
              <c:strCache/>
            </c:strRef>
          </c:xVal>
          <c:yVal>
            <c:numRef>
              <c:f>Data!$G$5:$G$49</c:f>
              <c:numCache/>
            </c:numRef>
          </c:yVal>
          <c:smooth val="0"/>
        </c:ser>
        <c:ser>
          <c:idx val="6"/>
          <c:order val="6"/>
          <c:tx>
            <c:strRef>
              <c:f>Data!$H$4</c:f>
              <c:strCache>
                <c:ptCount val="1"/>
                <c:pt idx="0">
                  <c:v>KPK/BPK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Data!$A$5:$A$49</c:f>
              <c:strCache/>
            </c:strRef>
          </c:xVal>
          <c:yVal>
            <c:numRef>
              <c:f>Data!$H$5:$H$49</c:f>
              <c:numCache/>
            </c:numRef>
          </c:yVal>
          <c:smooth val="0"/>
        </c:ser>
        <c:ser>
          <c:idx val="7"/>
          <c:order val="7"/>
          <c:tx>
            <c:strRef>
              <c:f>Data!$I$4</c:f>
              <c:strCache>
                <c:ptCount val="1"/>
                <c:pt idx="0">
                  <c:v>PO4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Data!$A$5:$A$49</c:f>
              <c:strCache/>
            </c:strRef>
          </c:xVal>
          <c:yVal>
            <c:numRef>
              <c:f>Data!$I$5:$I$49</c:f>
              <c:numCache/>
            </c:numRef>
          </c:yVal>
          <c:smooth val="0"/>
        </c:ser>
        <c:axId val="61437393"/>
        <c:axId val="16065626"/>
      </c:scatterChart>
      <c:scatterChart>
        <c:scatterStyle val="lineMarker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Q  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Data!$A$5:$A$49</c:f>
              <c:strCache/>
            </c:strRef>
          </c:xVal>
          <c:yVal>
            <c:numRef>
              <c:f>Data!$B$5:$B$49</c:f>
              <c:numCache/>
            </c:numRef>
          </c:yVal>
          <c:smooth val="0"/>
        </c:ser>
        <c:ser>
          <c:idx val="1"/>
          <c:order val="1"/>
          <c:tx>
            <c:strRef>
              <c:f>Data!$C$4</c:f>
              <c:strCache>
                <c:ptCount val="1"/>
                <c:pt idx="0">
                  <c:v>KPK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Data!$A$5:$A$49</c:f>
              <c:strCache/>
            </c:strRef>
          </c:xVal>
          <c:yVal>
            <c:numRef>
              <c:f>Data!$C$5:$C$49</c:f>
              <c:numCache/>
            </c:numRef>
          </c:yVal>
          <c:smooth val="0"/>
        </c:ser>
        <c:axId val="10372907"/>
        <c:axId val="26247300"/>
      </c:scatterChart>
      <c:valAx>
        <c:axId val="61437393"/>
        <c:scaling>
          <c:orientation val="minMax"/>
        </c:scaling>
        <c:axPos val="b"/>
        <c:delete val="0"/>
        <c:numFmt formatCode="d/m/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65626"/>
        <c:crosses val="autoZero"/>
        <c:crossBetween val="midCat"/>
        <c:dispUnits/>
      </c:valAx>
      <c:valAx>
        <c:axId val="16065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BPK5, NO3,PO$3-, Cl- (mg/l), KPK/BPK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5</a:t>
                </a:r>
              </a:p>
            </c:rich>
          </c:tx>
          <c:layout>
            <c:manualLayout>
              <c:xMode val="factor"/>
              <c:yMode val="factor"/>
              <c:x val="-0.0095"/>
              <c:y val="0.06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37393"/>
        <c:crosses val="autoZero"/>
        <c:crossBetween val="midCat"/>
        <c:dispUnits/>
      </c:valAx>
      <c:valAx>
        <c:axId val="10372907"/>
        <c:scaling>
          <c:orientation val="minMax"/>
        </c:scaling>
        <c:axPos val="b"/>
        <c:delete val="1"/>
        <c:majorTickMark val="out"/>
        <c:minorTickMark val="none"/>
        <c:tickLblPos val="nextTo"/>
        <c:crossAx val="26247300"/>
        <c:crosses val="max"/>
        <c:crossBetween val="midCat"/>
        <c:dispUnits/>
      </c:valAx>
      <c:valAx>
        <c:axId val="26247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(m3/s), KPK (mgO2/l)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7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372907"/>
        <c:crosses val="max"/>
        <c:crossBetween val="midCat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6"/>
          <c:y val="0.09625"/>
          <c:w val="0.747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</cdr:x>
      <cdr:y>0.947</cdr:y>
    </cdr:from>
    <cdr:to>
      <cdr:x>0.86525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6286500" y="5419725"/>
          <a:ext cx="4572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9525</xdr:rowOff>
    </xdr:from>
    <xdr:to>
      <xdr:col>11</xdr:col>
      <xdr:colOff>428625</xdr:colOff>
      <xdr:row>85</xdr:row>
      <xdr:rowOff>66675</xdr:rowOff>
    </xdr:to>
    <xdr:graphicFrame>
      <xdr:nvGraphicFramePr>
        <xdr:cNvPr id="1" name="Chart 1"/>
        <xdr:cNvGraphicFramePr/>
      </xdr:nvGraphicFramePr>
      <xdr:xfrm>
        <a:off x="0" y="8201025"/>
        <a:ext cx="780097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S51" sqref="S51"/>
    </sheetView>
  </sheetViews>
  <sheetFormatPr defaultColWidth="9.140625" defaultRowHeight="12.75"/>
  <cols>
    <col min="1" max="1" width="14.57421875" style="1" customWidth="1"/>
    <col min="2" max="2" width="13.7109375" style="0" customWidth="1"/>
    <col min="8" max="8" width="9.140625" style="2" customWidth="1"/>
  </cols>
  <sheetData>
    <row r="1" spans="1:5" ht="15.75">
      <c r="A1" s="4" t="s">
        <v>7</v>
      </c>
      <c r="B1" s="3"/>
      <c r="C1" s="3"/>
      <c r="D1" s="3"/>
      <c r="E1" s="3"/>
    </row>
    <row r="2" spans="1:5" ht="15.75">
      <c r="A2" s="4"/>
      <c r="B2" s="3"/>
      <c r="C2" s="3"/>
      <c r="D2" s="3"/>
      <c r="E2" s="3"/>
    </row>
    <row r="3" spans="2:9" ht="12.75">
      <c r="B3" s="8" t="s">
        <v>11</v>
      </c>
      <c r="C3" s="9" t="s">
        <v>9</v>
      </c>
      <c r="D3" s="9" t="s">
        <v>9</v>
      </c>
      <c r="E3" s="9" t="s">
        <v>8</v>
      </c>
      <c r="F3" s="9" t="s">
        <v>8</v>
      </c>
      <c r="G3" s="9" t="s">
        <v>8</v>
      </c>
      <c r="H3" s="7"/>
      <c r="I3" s="9" t="s">
        <v>8</v>
      </c>
    </row>
    <row r="4" spans="2:9" ht="14.25">
      <c r="B4" s="10" t="s">
        <v>10</v>
      </c>
      <c r="C4" s="11" t="s">
        <v>5</v>
      </c>
      <c r="D4" s="11" t="s">
        <v>6</v>
      </c>
      <c r="E4" s="11" t="s">
        <v>0</v>
      </c>
      <c r="F4" s="11" t="s">
        <v>1</v>
      </c>
      <c r="G4" s="11" t="s">
        <v>2</v>
      </c>
      <c r="H4" s="12" t="s">
        <v>3</v>
      </c>
      <c r="I4" s="11" t="s">
        <v>4</v>
      </c>
    </row>
    <row r="5" spans="1:9" ht="12.75">
      <c r="A5" s="5">
        <v>36613.739583333336</v>
      </c>
      <c r="B5" s="6">
        <v>12.759</v>
      </c>
      <c r="C5" s="6">
        <v>6</v>
      </c>
      <c r="D5" s="6">
        <v>3.08</v>
      </c>
      <c r="E5" s="6">
        <v>4.2</v>
      </c>
      <c r="F5" s="6">
        <v>3.3</v>
      </c>
      <c r="G5" s="6">
        <f>I5*10</f>
        <v>0.1</v>
      </c>
      <c r="H5" s="7">
        <f>C5/D5</f>
        <v>1.948051948051948</v>
      </c>
      <c r="I5" s="6">
        <v>0.01</v>
      </c>
    </row>
    <row r="6" spans="1:9" ht="12.75">
      <c r="A6" s="5">
        <v>36613.822916666664</v>
      </c>
      <c r="B6" s="6">
        <v>12.985</v>
      </c>
      <c r="C6" s="6">
        <v>6</v>
      </c>
      <c r="D6" s="6">
        <v>2.04</v>
      </c>
      <c r="E6" s="6">
        <v>4.7</v>
      </c>
      <c r="F6" s="6"/>
      <c r="G6" s="6">
        <f aca="true" t="shared" si="0" ref="G6:G35">I6*10</f>
        <v>0.1</v>
      </c>
      <c r="H6" s="7">
        <f aca="true" t="shared" si="1" ref="H6:H49">C6/D6</f>
        <v>2.941176470588235</v>
      </c>
      <c r="I6" s="6">
        <v>0.01</v>
      </c>
    </row>
    <row r="7" spans="1:9" ht="12.75">
      <c r="A7" s="5">
        <v>36613.90624988426</v>
      </c>
      <c r="B7" s="6">
        <v>13.212</v>
      </c>
      <c r="C7" s="6">
        <v>8.6</v>
      </c>
      <c r="D7" s="6">
        <v>2.5</v>
      </c>
      <c r="E7" s="6">
        <v>4.7</v>
      </c>
      <c r="F7" s="6"/>
      <c r="G7" s="6">
        <f t="shared" si="0"/>
        <v>0.1</v>
      </c>
      <c r="H7" s="7">
        <f t="shared" si="1"/>
        <v>3.44</v>
      </c>
      <c r="I7" s="6">
        <v>0.01</v>
      </c>
    </row>
    <row r="8" spans="1:9" ht="12.75">
      <c r="A8" s="5">
        <v>36613.989583159724</v>
      </c>
      <c r="B8" s="6">
        <v>12.759</v>
      </c>
      <c r="C8" s="6">
        <v>6</v>
      </c>
      <c r="D8" s="6">
        <v>2.3</v>
      </c>
      <c r="E8" s="6">
        <v>4.8</v>
      </c>
      <c r="F8" s="6"/>
      <c r="G8" s="6">
        <f t="shared" si="0"/>
        <v>0.1</v>
      </c>
      <c r="H8" s="7">
        <f t="shared" si="1"/>
        <v>2.608695652173913</v>
      </c>
      <c r="I8" s="6">
        <v>0.01</v>
      </c>
    </row>
    <row r="9" spans="1:9" ht="12.75">
      <c r="A9" s="5">
        <v>36614.07291643519</v>
      </c>
      <c r="B9" s="6">
        <v>13.212</v>
      </c>
      <c r="C9" s="6">
        <v>6</v>
      </c>
      <c r="D9" s="6">
        <v>1.7</v>
      </c>
      <c r="E9" s="6">
        <v>4.6</v>
      </c>
      <c r="F9" s="6"/>
      <c r="G9" s="6">
        <f t="shared" si="0"/>
        <v>0.1</v>
      </c>
      <c r="H9" s="7">
        <f t="shared" si="1"/>
        <v>3.5294117647058822</v>
      </c>
      <c r="I9" s="6">
        <v>0.01</v>
      </c>
    </row>
    <row r="10" spans="1:9" ht="12.75">
      <c r="A10" s="5">
        <v>36614.15624971065</v>
      </c>
      <c r="B10" s="6">
        <v>13.212</v>
      </c>
      <c r="C10" s="6">
        <v>6</v>
      </c>
      <c r="D10" s="6">
        <v>1.5</v>
      </c>
      <c r="E10" s="6">
        <v>4.8</v>
      </c>
      <c r="F10" s="6"/>
      <c r="G10" s="6">
        <f t="shared" si="0"/>
        <v>0.1</v>
      </c>
      <c r="H10" s="7">
        <f t="shared" si="1"/>
        <v>4</v>
      </c>
      <c r="I10" s="6">
        <v>0.01</v>
      </c>
    </row>
    <row r="11" spans="1:9" ht="12.75">
      <c r="A11" s="5">
        <v>36614.23958298611</v>
      </c>
      <c r="B11" s="6">
        <v>13.212</v>
      </c>
      <c r="C11" s="6">
        <v>5.3</v>
      </c>
      <c r="D11" s="6">
        <v>1.6</v>
      </c>
      <c r="E11" s="6">
        <v>4.4</v>
      </c>
      <c r="F11" s="6"/>
      <c r="G11" s="6">
        <f t="shared" si="0"/>
        <v>0.1</v>
      </c>
      <c r="H11" s="7">
        <f t="shared" si="1"/>
        <v>3.3124999999999996</v>
      </c>
      <c r="I11" s="6">
        <v>0.01</v>
      </c>
    </row>
    <row r="12" spans="1:9" ht="12.75">
      <c r="A12" s="5">
        <v>36614.322916261575</v>
      </c>
      <c r="B12" s="6">
        <v>13.212</v>
      </c>
      <c r="C12" s="6">
        <v>5.8</v>
      </c>
      <c r="D12" s="6">
        <v>1.6</v>
      </c>
      <c r="E12" s="6">
        <v>4.5</v>
      </c>
      <c r="F12" s="6"/>
      <c r="G12" s="6">
        <f t="shared" si="0"/>
        <v>0.1</v>
      </c>
      <c r="H12" s="7">
        <f t="shared" si="1"/>
        <v>3.6249999999999996</v>
      </c>
      <c r="I12" s="6">
        <v>0.01</v>
      </c>
    </row>
    <row r="13" spans="1:9" ht="12.75">
      <c r="A13" s="5">
        <v>36614.40624953704</v>
      </c>
      <c r="B13" s="6">
        <v>13.816</v>
      </c>
      <c r="C13" s="6">
        <v>6.5</v>
      </c>
      <c r="D13" s="6">
        <v>1.5</v>
      </c>
      <c r="E13" s="6">
        <v>4.7</v>
      </c>
      <c r="F13" s="6"/>
      <c r="G13" s="6">
        <f t="shared" si="0"/>
        <v>0.1</v>
      </c>
      <c r="H13" s="7">
        <f t="shared" si="1"/>
        <v>4.333333333333333</v>
      </c>
      <c r="I13" s="6">
        <v>0.01</v>
      </c>
    </row>
    <row r="14" spans="1:9" ht="12.75">
      <c r="A14" s="5">
        <v>36614.4895828125</v>
      </c>
      <c r="B14" s="6">
        <v>15.478</v>
      </c>
      <c r="C14" s="6">
        <v>7.2</v>
      </c>
      <c r="D14" s="6">
        <v>1.7</v>
      </c>
      <c r="E14" s="6">
        <v>4.7</v>
      </c>
      <c r="F14" s="6">
        <v>4.8</v>
      </c>
      <c r="G14" s="6">
        <f t="shared" si="0"/>
        <v>0.1</v>
      </c>
      <c r="H14" s="7">
        <f t="shared" si="1"/>
        <v>4.235294117647059</v>
      </c>
      <c r="I14" s="6">
        <v>0.01</v>
      </c>
    </row>
    <row r="15" spans="1:9" ht="12.75">
      <c r="A15" s="5">
        <v>36614.572916087964</v>
      </c>
      <c r="B15" s="6">
        <v>21.419</v>
      </c>
      <c r="C15" s="6">
        <v>7.4</v>
      </c>
      <c r="D15" s="6">
        <v>2.1</v>
      </c>
      <c r="E15" s="6">
        <v>4.2</v>
      </c>
      <c r="F15" s="6">
        <v>4.8</v>
      </c>
      <c r="G15" s="6">
        <f t="shared" si="0"/>
        <v>0.1</v>
      </c>
      <c r="H15" s="7">
        <f t="shared" si="1"/>
        <v>3.5238095238095237</v>
      </c>
      <c r="I15" s="6">
        <v>0.01</v>
      </c>
    </row>
    <row r="16" spans="1:9" ht="12.75">
      <c r="A16" s="5">
        <v>36614.65624936343</v>
      </c>
      <c r="B16" s="6">
        <v>33.909</v>
      </c>
      <c r="C16" s="6">
        <v>34.5</v>
      </c>
      <c r="D16" s="6">
        <v>3.1</v>
      </c>
      <c r="E16" s="6">
        <v>6.3</v>
      </c>
      <c r="F16" s="6">
        <v>4.8</v>
      </c>
      <c r="G16" s="6">
        <f t="shared" si="0"/>
        <v>0.2</v>
      </c>
      <c r="H16" s="7">
        <f t="shared" si="1"/>
        <v>11.129032258064516</v>
      </c>
      <c r="I16" s="6">
        <v>0.02</v>
      </c>
    </row>
    <row r="17" spans="1:9" ht="12.75">
      <c r="A17" s="5">
        <v>36614.73958263889</v>
      </c>
      <c r="B17" s="6">
        <v>49.871</v>
      </c>
      <c r="C17" s="6">
        <v>34.8</v>
      </c>
      <c r="D17" s="6">
        <v>2.6</v>
      </c>
      <c r="E17" s="6">
        <v>7.8</v>
      </c>
      <c r="F17" s="6">
        <v>4.8</v>
      </c>
      <c r="G17" s="6">
        <f t="shared" si="0"/>
        <v>0.2</v>
      </c>
      <c r="H17" s="7">
        <f t="shared" si="1"/>
        <v>13.384615384615383</v>
      </c>
      <c r="I17" s="6">
        <v>0.02</v>
      </c>
    </row>
    <row r="18" spans="1:9" ht="12.75">
      <c r="A18" s="5">
        <v>36614.82291591435</v>
      </c>
      <c r="B18" s="6">
        <v>80.93</v>
      </c>
      <c r="C18" s="6">
        <v>35.9</v>
      </c>
      <c r="D18" s="6">
        <v>3.3</v>
      </c>
      <c r="E18" s="6">
        <v>7.3</v>
      </c>
      <c r="F18" s="6">
        <v>4.3</v>
      </c>
      <c r="G18" s="6">
        <f t="shared" si="0"/>
        <v>0.3</v>
      </c>
      <c r="H18" s="7">
        <f t="shared" si="1"/>
        <v>10.878787878787879</v>
      </c>
      <c r="I18" s="6">
        <v>0.03</v>
      </c>
    </row>
    <row r="19" spans="1:9" ht="12.75">
      <c r="A19" s="5">
        <v>36614.906249189815</v>
      </c>
      <c r="B19" s="6">
        <v>104.316</v>
      </c>
      <c r="C19" s="6">
        <v>38.9</v>
      </c>
      <c r="D19" s="6">
        <v>4.8</v>
      </c>
      <c r="E19" s="6">
        <v>8.1</v>
      </c>
      <c r="F19" s="6">
        <v>4.3</v>
      </c>
      <c r="G19" s="6">
        <f t="shared" si="0"/>
        <v>0.7000000000000001</v>
      </c>
      <c r="H19" s="7">
        <f t="shared" si="1"/>
        <v>8.104166666666666</v>
      </c>
      <c r="I19" s="6">
        <v>0.07</v>
      </c>
    </row>
    <row r="20" spans="1:9" ht="12.75">
      <c r="A20" s="5">
        <v>36614.98958246528</v>
      </c>
      <c r="B20" s="6">
        <v>111.314</v>
      </c>
      <c r="C20" s="6">
        <v>49.7</v>
      </c>
      <c r="D20" s="6">
        <v>4.8</v>
      </c>
      <c r="E20" s="6">
        <v>8.4</v>
      </c>
      <c r="F20" s="6">
        <v>3.8</v>
      </c>
      <c r="G20" s="6">
        <f t="shared" si="0"/>
        <v>0.8</v>
      </c>
      <c r="H20" s="7">
        <f t="shared" si="1"/>
        <v>10.354166666666668</v>
      </c>
      <c r="I20" s="6">
        <v>0.08</v>
      </c>
    </row>
    <row r="21" spans="1:9" ht="12.75">
      <c r="A21" s="5">
        <v>36615.07291574074</v>
      </c>
      <c r="B21" s="6">
        <v>109.835</v>
      </c>
      <c r="C21" s="6">
        <v>48.3</v>
      </c>
      <c r="D21" s="6">
        <v>3.5</v>
      </c>
      <c r="E21" s="6">
        <v>7.4</v>
      </c>
      <c r="F21" s="6">
        <v>3.8</v>
      </c>
      <c r="G21" s="6">
        <f t="shared" si="0"/>
        <v>0.8</v>
      </c>
      <c r="H21" s="7">
        <f t="shared" si="1"/>
        <v>13.799999999999999</v>
      </c>
      <c r="I21" s="6">
        <v>0.08</v>
      </c>
    </row>
    <row r="22" spans="1:9" ht="12.75">
      <c r="A22" s="5">
        <v>36615.1562490162</v>
      </c>
      <c r="B22" s="6">
        <v>97.453</v>
      </c>
      <c r="C22" s="6">
        <v>40.3</v>
      </c>
      <c r="D22" s="6">
        <v>3.3</v>
      </c>
      <c r="E22" s="6">
        <v>6.1</v>
      </c>
      <c r="F22" s="6">
        <v>3.3</v>
      </c>
      <c r="G22" s="6">
        <f t="shared" si="0"/>
        <v>0.7000000000000001</v>
      </c>
      <c r="H22" s="7">
        <f t="shared" si="1"/>
        <v>12.212121212121211</v>
      </c>
      <c r="I22" s="6">
        <v>0.07</v>
      </c>
    </row>
    <row r="23" spans="1:9" ht="12.75">
      <c r="A23" s="5">
        <v>36615.239582291666</v>
      </c>
      <c r="B23" s="6">
        <v>81.192</v>
      </c>
      <c r="C23" s="6">
        <v>29.4</v>
      </c>
      <c r="D23" s="6">
        <v>2.2</v>
      </c>
      <c r="E23" s="6">
        <v>7</v>
      </c>
      <c r="F23" s="6">
        <v>3.3</v>
      </c>
      <c r="G23" s="6">
        <f t="shared" si="0"/>
        <v>0.5</v>
      </c>
      <c r="H23" s="7">
        <f t="shared" si="1"/>
        <v>13.363636363636362</v>
      </c>
      <c r="I23" s="6">
        <v>0.05</v>
      </c>
    </row>
    <row r="24" spans="1:9" ht="12.75">
      <c r="A24" s="5">
        <v>36615.32291556713</v>
      </c>
      <c r="B24" s="6">
        <v>68.542</v>
      </c>
      <c r="C24" s="6">
        <v>22.5</v>
      </c>
      <c r="D24" s="6">
        <v>2.5</v>
      </c>
      <c r="E24" s="6">
        <v>7.3</v>
      </c>
      <c r="F24" s="6">
        <v>2.9</v>
      </c>
      <c r="G24" s="6">
        <f t="shared" si="0"/>
        <v>0.4</v>
      </c>
      <c r="H24" s="7">
        <f t="shared" si="1"/>
        <v>9</v>
      </c>
      <c r="I24" s="6">
        <v>0.04</v>
      </c>
    </row>
    <row r="25" spans="1:9" ht="12.75">
      <c r="A25" s="5">
        <v>36615.40624884259</v>
      </c>
      <c r="B25" s="6">
        <v>61.952</v>
      </c>
      <c r="C25" s="6">
        <v>16.4</v>
      </c>
      <c r="D25" s="6">
        <v>1.9</v>
      </c>
      <c r="E25" s="6">
        <v>7.2</v>
      </c>
      <c r="F25" s="6">
        <v>2.9</v>
      </c>
      <c r="G25" s="6">
        <f t="shared" si="0"/>
        <v>0.3</v>
      </c>
      <c r="H25" s="7">
        <f t="shared" si="1"/>
        <v>8.631578947368421</v>
      </c>
      <c r="I25" s="6">
        <v>0.03</v>
      </c>
    </row>
    <row r="26" spans="1:9" ht="12.75">
      <c r="A26" s="5">
        <v>36615.520833333336</v>
      </c>
      <c r="B26" s="6">
        <v>52.4</v>
      </c>
      <c r="C26" s="6">
        <v>16.9</v>
      </c>
      <c r="D26" s="6">
        <v>1.3</v>
      </c>
      <c r="E26" s="6">
        <v>8</v>
      </c>
      <c r="F26" s="6"/>
      <c r="G26" s="6">
        <f t="shared" si="0"/>
        <v>0.3</v>
      </c>
      <c r="H26" s="7">
        <f t="shared" si="1"/>
        <v>12.999999999999998</v>
      </c>
      <c r="I26" s="6">
        <v>0.03</v>
      </c>
    </row>
    <row r="27" spans="1:9" ht="12.75">
      <c r="A27" s="5">
        <v>36615.6875</v>
      </c>
      <c r="B27" s="6">
        <v>47.782</v>
      </c>
      <c r="C27" s="6">
        <v>13.3</v>
      </c>
      <c r="D27" s="6">
        <v>1.1</v>
      </c>
      <c r="E27" s="6">
        <v>7.4</v>
      </c>
      <c r="F27" s="6"/>
      <c r="G27" s="6">
        <f t="shared" si="0"/>
        <v>0.1</v>
      </c>
      <c r="H27" s="7">
        <f t="shared" si="1"/>
        <v>12.09090909090909</v>
      </c>
      <c r="I27" s="6">
        <v>0.01</v>
      </c>
    </row>
    <row r="28" spans="1:9" ht="12.75">
      <c r="A28" s="5">
        <v>36615.854166666664</v>
      </c>
      <c r="B28" s="6">
        <v>45.246</v>
      </c>
      <c r="C28" s="6">
        <v>9.7</v>
      </c>
      <c r="D28" s="6">
        <v>1.1</v>
      </c>
      <c r="E28" s="6">
        <v>7.9</v>
      </c>
      <c r="F28" s="6"/>
      <c r="G28" s="6">
        <f t="shared" si="0"/>
        <v>0.1</v>
      </c>
      <c r="H28" s="7">
        <f t="shared" si="1"/>
        <v>8.818181818181817</v>
      </c>
      <c r="I28" s="6">
        <v>0.01</v>
      </c>
    </row>
    <row r="29" spans="1:9" ht="12.75">
      <c r="A29" s="5">
        <v>36616.020833333336</v>
      </c>
      <c r="B29" s="6">
        <v>42.395</v>
      </c>
      <c r="C29" s="6">
        <v>10.8</v>
      </c>
      <c r="D29" s="6">
        <v>1.3</v>
      </c>
      <c r="E29" s="6">
        <v>7.3</v>
      </c>
      <c r="F29" s="6"/>
      <c r="G29" s="6">
        <f t="shared" si="0"/>
        <v>0.1</v>
      </c>
      <c r="H29" s="7">
        <f t="shared" si="1"/>
        <v>8.307692307692308</v>
      </c>
      <c r="I29" s="6">
        <v>0.01</v>
      </c>
    </row>
    <row r="30" spans="1:9" ht="12.75">
      <c r="A30" s="5">
        <v>36616.1875</v>
      </c>
      <c r="B30" s="6">
        <v>39.6</v>
      </c>
      <c r="C30" s="6">
        <v>7.8</v>
      </c>
      <c r="D30" s="6">
        <v>1</v>
      </c>
      <c r="E30" s="6">
        <v>6.8</v>
      </c>
      <c r="F30" s="6">
        <v>3.3</v>
      </c>
      <c r="G30" s="6">
        <f t="shared" si="0"/>
        <v>0.1</v>
      </c>
      <c r="H30" s="7">
        <f t="shared" si="1"/>
        <v>7.8</v>
      </c>
      <c r="I30" s="6">
        <v>0.01</v>
      </c>
    </row>
    <row r="31" spans="1:9" ht="12.75">
      <c r="A31" s="5">
        <v>36616.354166666664</v>
      </c>
      <c r="B31" s="6">
        <v>37.587</v>
      </c>
      <c r="C31" s="6">
        <v>6.4</v>
      </c>
      <c r="D31" s="6">
        <v>1.1</v>
      </c>
      <c r="E31" s="6">
        <v>6.6</v>
      </c>
      <c r="F31" s="6"/>
      <c r="G31" s="6">
        <f t="shared" si="0"/>
        <v>0.1</v>
      </c>
      <c r="H31" s="7">
        <f t="shared" si="1"/>
        <v>5.818181818181818</v>
      </c>
      <c r="I31" s="6">
        <v>0.01</v>
      </c>
    </row>
    <row r="32" spans="1:9" ht="12.75">
      <c r="A32" s="5">
        <v>36616.520833333336</v>
      </c>
      <c r="B32" s="6">
        <v>35.876</v>
      </c>
      <c r="C32" s="6">
        <v>5.5</v>
      </c>
      <c r="D32" s="6">
        <v>0.9</v>
      </c>
      <c r="E32" s="6">
        <v>6.6</v>
      </c>
      <c r="F32" s="6"/>
      <c r="G32" s="6">
        <f t="shared" si="0"/>
        <v>0.1</v>
      </c>
      <c r="H32" s="7">
        <f t="shared" si="1"/>
        <v>6.111111111111111</v>
      </c>
      <c r="I32" s="6">
        <v>0.01</v>
      </c>
    </row>
    <row r="33" spans="1:9" ht="12.75">
      <c r="A33" s="5">
        <v>36616.6875</v>
      </c>
      <c r="B33" s="6">
        <v>32.565</v>
      </c>
      <c r="C33" s="6">
        <v>6.1</v>
      </c>
      <c r="D33" s="6">
        <v>1</v>
      </c>
      <c r="E33" s="6">
        <v>6.3</v>
      </c>
      <c r="F33" s="6"/>
      <c r="G33" s="6">
        <f t="shared" si="0"/>
        <v>0.1</v>
      </c>
      <c r="H33" s="7">
        <f t="shared" si="1"/>
        <v>6.1</v>
      </c>
      <c r="I33" s="6">
        <v>0.01</v>
      </c>
    </row>
    <row r="34" spans="1:9" ht="12.75">
      <c r="A34" s="5">
        <v>36616.854166666664</v>
      </c>
      <c r="B34" s="6">
        <v>28.491</v>
      </c>
      <c r="C34" s="6">
        <v>7.5</v>
      </c>
      <c r="D34" s="6">
        <v>0.7</v>
      </c>
      <c r="E34" s="6">
        <v>6.4</v>
      </c>
      <c r="F34" s="6"/>
      <c r="G34" s="6">
        <f t="shared" si="0"/>
        <v>0.1</v>
      </c>
      <c r="H34" s="7">
        <f t="shared" si="1"/>
        <v>10.714285714285715</v>
      </c>
      <c r="I34" s="6">
        <v>0.01</v>
      </c>
    </row>
    <row r="35" spans="1:9" ht="12.75">
      <c r="A35" s="5">
        <v>36617.020833333336</v>
      </c>
      <c r="B35" s="6">
        <v>26.895</v>
      </c>
      <c r="C35" s="6"/>
      <c r="D35" s="6">
        <v>1.6</v>
      </c>
      <c r="E35" s="6">
        <v>6.5</v>
      </c>
      <c r="F35" s="6">
        <v>3.3</v>
      </c>
      <c r="G35" s="6">
        <f t="shared" si="0"/>
        <v>0.1</v>
      </c>
      <c r="H35" s="7"/>
      <c r="I35" s="6">
        <v>0.01</v>
      </c>
    </row>
    <row r="36" spans="1:9" ht="12.75">
      <c r="A36" s="5">
        <v>36617.1875</v>
      </c>
      <c r="B36" s="6">
        <v>25.041</v>
      </c>
      <c r="C36" s="6"/>
      <c r="D36" s="6">
        <v>2</v>
      </c>
      <c r="E36" s="6">
        <v>6.3</v>
      </c>
      <c r="F36" s="6"/>
      <c r="G36" s="6"/>
      <c r="H36" s="7"/>
      <c r="I36" s="6"/>
    </row>
    <row r="37" spans="1:9" ht="12.75">
      <c r="A37" s="5">
        <v>36617.354166666664</v>
      </c>
      <c r="B37" s="6">
        <v>23.32</v>
      </c>
      <c r="C37" s="6"/>
      <c r="D37" s="6">
        <v>1.6</v>
      </c>
      <c r="E37" s="6">
        <v>6.1</v>
      </c>
      <c r="F37" s="6"/>
      <c r="G37" s="6"/>
      <c r="H37" s="7"/>
      <c r="I37" s="6"/>
    </row>
    <row r="38" spans="1:9" ht="12.75">
      <c r="A38" s="5">
        <v>36617.520833333336</v>
      </c>
      <c r="B38" s="6">
        <v>22.829</v>
      </c>
      <c r="C38" s="6"/>
      <c r="D38" s="6">
        <v>1.7</v>
      </c>
      <c r="E38" s="6">
        <v>6.5</v>
      </c>
      <c r="F38" s="6"/>
      <c r="G38" s="6"/>
      <c r="H38" s="7"/>
      <c r="I38" s="6"/>
    </row>
    <row r="39" spans="1:9" ht="12.75">
      <c r="A39" s="5">
        <v>36617.6875</v>
      </c>
      <c r="B39" s="6">
        <v>23.874</v>
      </c>
      <c r="C39" s="6"/>
      <c r="D39" s="6">
        <v>1.7</v>
      </c>
      <c r="E39" s="6">
        <v>6.4</v>
      </c>
      <c r="F39" s="6"/>
      <c r="G39" s="6"/>
      <c r="H39" s="7"/>
      <c r="I39" s="6"/>
    </row>
    <row r="40" spans="1:9" ht="12.75">
      <c r="A40" s="5">
        <v>36617.854166666664</v>
      </c>
      <c r="B40" s="6">
        <v>26.169</v>
      </c>
      <c r="C40" s="6"/>
      <c r="D40" s="6">
        <v>1.6</v>
      </c>
      <c r="E40" s="6">
        <v>6.4</v>
      </c>
      <c r="F40" s="6"/>
      <c r="G40" s="6"/>
      <c r="H40" s="7"/>
      <c r="I40" s="6"/>
    </row>
    <row r="41" spans="1:9" ht="12.75">
      <c r="A41" s="5">
        <v>36618.020833333336</v>
      </c>
      <c r="B41" s="6">
        <v>27.647</v>
      </c>
      <c r="C41" s="6"/>
      <c r="D41" s="6">
        <v>1.6</v>
      </c>
      <c r="E41" s="6">
        <v>6.3</v>
      </c>
      <c r="F41" s="6"/>
      <c r="G41" s="6"/>
      <c r="H41" s="7"/>
      <c r="I41" s="6"/>
    </row>
    <row r="42" spans="1:9" ht="12.75">
      <c r="A42" s="5">
        <v>36618.1875</v>
      </c>
      <c r="B42" s="6">
        <v>27.606</v>
      </c>
      <c r="C42" s="6"/>
      <c r="D42" s="6">
        <v>1.7</v>
      </c>
      <c r="E42" s="6">
        <v>6.2</v>
      </c>
      <c r="F42" s="6"/>
      <c r="G42" s="6"/>
      <c r="H42" s="7"/>
      <c r="I42" s="6"/>
    </row>
    <row r="43" spans="1:9" ht="12.75">
      <c r="A43" s="5">
        <v>36618.354166666664</v>
      </c>
      <c r="B43" s="6">
        <v>27.256</v>
      </c>
      <c r="C43" s="6"/>
      <c r="D43" s="6">
        <v>1.8</v>
      </c>
      <c r="E43" s="6">
        <v>6.3</v>
      </c>
      <c r="F43" s="6"/>
      <c r="G43" s="6"/>
      <c r="H43" s="7"/>
      <c r="I43" s="6"/>
    </row>
    <row r="44" spans="1:9" ht="12.75">
      <c r="A44" s="5">
        <v>36618.520833333336</v>
      </c>
      <c r="B44" s="6">
        <v>26.535</v>
      </c>
      <c r="C44" s="6"/>
      <c r="D44" s="6">
        <v>2</v>
      </c>
      <c r="E44" s="6">
        <v>5.7</v>
      </c>
      <c r="F44" s="6"/>
      <c r="G44" s="6"/>
      <c r="H44" s="7"/>
      <c r="I44" s="6"/>
    </row>
    <row r="45" spans="1:9" ht="12.75">
      <c r="A45" s="5">
        <v>36618.6875</v>
      </c>
      <c r="B45" s="6">
        <v>25.535</v>
      </c>
      <c r="C45" s="6"/>
      <c r="D45" s="6">
        <v>1.9</v>
      </c>
      <c r="E45" s="6">
        <v>5.3</v>
      </c>
      <c r="F45" s="6"/>
      <c r="G45" s="6"/>
      <c r="H45" s="7"/>
      <c r="I45" s="6"/>
    </row>
    <row r="46" spans="1:9" ht="12.75">
      <c r="A46" s="5">
        <v>36618.854166666664</v>
      </c>
      <c r="B46" s="6">
        <v>24.782</v>
      </c>
      <c r="C46" s="6"/>
      <c r="D46" s="6">
        <v>1.8</v>
      </c>
      <c r="E46" s="6">
        <v>5.7</v>
      </c>
      <c r="F46" s="6"/>
      <c r="G46" s="6"/>
      <c r="H46" s="7"/>
      <c r="I46" s="6"/>
    </row>
    <row r="47" spans="1:9" ht="12.75">
      <c r="A47" s="5">
        <v>36619.020833333336</v>
      </c>
      <c r="B47" s="6">
        <v>24.261</v>
      </c>
      <c r="C47" s="6">
        <v>5.8</v>
      </c>
      <c r="D47" s="6">
        <v>1.3</v>
      </c>
      <c r="E47" s="6">
        <v>5.8</v>
      </c>
      <c r="F47" s="6"/>
      <c r="G47" s="6"/>
      <c r="H47" s="7">
        <f t="shared" si="1"/>
        <v>4.461538461538462</v>
      </c>
      <c r="I47" s="6"/>
    </row>
    <row r="48" spans="1:9" ht="12.75">
      <c r="A48" s="5">
        <v>36619.1875</v>
      </c>
      <c r="B48" s="6">
        <v>23.112</v>
      </c>
      <c r="C48" s="6">
        <v>4.7</v>
      </c>
      <c r="D48" s="6">
        <v>1.2</v>
      </c>
      <c r="E48" s="6">
        <v>5.5</v>
      </c>
      <c r="F48" s="6"/>
      <c r="G48" s="6"/>
      <c r="H48" s="7">
        <f t="shared" si="1"/>
        <v>3.916666666666667</v>
      </c>
      <c r="I48" s="6"/>
    </row>
    <row r="49" spans="1:9" ht="12.75">
      <c r="A49" s="5">
        <v>36619.354166666664</v>
      </c>
      <c r="B49" s="6">
        <v>22.239</v>
      </c>
      <c r="C49" s="6">
        <v>6.9</v>
      </c>
      <c r="D49" s="6">
        <v>1.2</v>
      </c>
      <c r="E49" s="6">
        <v>5.6</v>
      </c>
      <c r="F49" s="6"/>
      <c r="G49" s="6"/>
      <c r="H49" s="7">
        <f t="shared" si="1"/>
        <v>5.750000000000001</v>
      </c>
      <c r="I49" s="6"/>
    </row>
  </sheetData>
  <sheetProtection/>
  <printOptions/>
  <pageMargins left="0.75" right="0.75" top="1" bottom="1" header="0.5" footer="0.5"/>
  <pageSetup orientation="portrait" paperSize="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ZRC SAZU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janja</dc:creator>
  <cp:keywords/>
  <dc:description/>
  <cp:lastModifiedBy>HuchoHucho</cp:lastModifiedBy>
  <cp:lastPrinted>2014-10-23T08:51:02Z</cp:lastPrinted>
  <dcterms:created xsi:type="dcterms:W3CDTF">2006-10-03T11:36:05Z</dcterms:created>
  <dcterms:modified xsi:type="dcterms:W3CDTF">2014-10-23T09:21:22Z</dcterms:modified>
  <cp:category/>
  <cp:version/>
  <cp:contentType/>
  <cp:contentStatus/>
</cp:coreProperties>
</file>